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LANG RAMADHAN\Downloads\Perhitungan Kebutuhan\"/>
    </mc:Choice>
  </mc:AlternateContent>
  <xr:revisionPtr revIDLastSave="0" documentId="13_ncr:1_{EC8BE73F-035D-4CCF-AA0A-87F51723F878}" xr6:coauthVersionLast="47" xr6:coauthVersionMax="47" xr10:uidLastSave="{00000000-0000-0000-0000-000000000000}"/>
  <bookViews>
    <workbookView xWindow="-120" yWindow="-120" windowWidth="24240" windowHeight="13140" xr2:uid="{02D7C9FB-87D7-4F5F-817C-6EF5C5BACF89}"/>
  </bookViews>
  <sheets>
    <sheet name="Formasi" sheetId="5" r:id="rId1"/>
    <sheet name="Rekap Kebutuhan" sheetId="2" r:id="rId2"/>
    <sheet name="Tabel Proyeksi" sheetId="3" r:id="rId3"/>
    <sheet name="Peta Jabatan" sheetId="4" r:id="rId4"/>
  </sheets>
  <definedNames>
    <definedName name="_Hlk81222083" localSheetId="1">'Rekap Kebutuhan'!$C$2</definedName>
    <definedName name="_Hlk81222083" localSheetId="2">'Tabel Proyeksi'!#REF!</definedName>
    <definedName name="_xlnm.Print_Area" localSheetId="3">'Peta Jabatan'!$A$3:$I$24</definedName>
    <definedName name="_xlnm.Print_Area" localSheetId="1">'Rekap Kebutuhan'!$B$2:$H$22</definedName>
    <definedName name="_xlnm.Print_Area" localSheetId="2">'Tabel Proyeksi'!$B$2:$O$21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5" l="1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I13" i="3"/>
  <c r="H13" i="3"/>
  <c r="G13" i="3"/>
  <c r="F13" i="3"/>
  <c r="E13" i="3"/>
  <c r="G56" i="5" l="1"/>
  <c r="G58" i="5"/>
  <c r="G57" i="5"/>
  <c r="G59" i="5"/>
  <c r="G13" i="2" l="1"/>
  <c r="D12" i="3" s="1"/>
  <c r="J12" i="3" s="1"/>
  <c r="K12" i="3" s="1"/>
  <c r="L12" i="3" s="1"/>
  <c r="M12" i="3" s="1"/>
  <c r="N12" i="3" s="1"/>
  <c r="G12" i="2"/>
  <c r="D11" i="3" s="1"/>
  <c r="J11" i="3" s="1"/>
  <c r="K11" i="3" s="1"/>
  <c r="L11" i="3" s="1"/>
  <c r="M11" i="3" s="1"/>
  <c r="N11" i="3" s="1"/>
  <c r="G11" i="2"/>
  <c r="D10" i="3" s="1"/>
  <c r="J10" i="3" s="1"/>
  <c r="K10" i="3" s="1"/>
  <c r="L10" i="3" s="1"/>
  <c r="M10" i="3" s="1"/>
  <c r="N10" i="3" s="1"/>
  <c r="G60" i="5"/>
  <c r="F14" i="2"/>
  <c r="G10" i="2"/>
  <c r="E14" i="2" l="1"/>
  <c r="G14" i="2"/>
  <c r="D9" i="3"/>
  <c r="J9" i="3" l="1"/>
  <c r="D13" i="3"/>
  <c r="K9" i="3" l="1"/>
  <c r="J13" i="3"/>
  <c r="K13" i="3" l="1"/>
  <c r="L9" i="3"/>
  <c r="L13" i="3" l="1"/>
  <c r="M9" i="3"/>
  <c r="N9" i="3" l="1"/>
  <c r="N13" i="3" s="1"/>
  <c r="M13" i="3"/>
</calcChain>
</file>

<file path=xl/sharedStrings.xml><?xml version="1.0" encoding="utf-8"?>
<sst xmlns="http://schemas.openxmlformats.org/spreadsheetml/2006/main" count="158" uniqueCount="81">
  <si>
    <t>Nama Instansi :</t>
  </si>
  <si>
    <t>No</t>
  </si>
  <si>
    <t>Jenjang Jabatan</t>
  </si>
  <si>
    <t xml:space="preserve">Hasil Penghitungan Kebutuhan </t>
  </si>
  <si>
    <t>Lowongan Kebutuhan</t>
  </si>
  <si>
    <t>Unit Kerja Penempatan</t>
  </si>
  <si>
    <t>5 = 3 - 4</t>
  </si>
  <si>
    <t xml:space="preserve">Jumlah </t>
  </si>
  <si>
    <t>Keterangan</t>
  </si>
  <si>
    <t>-</t>
  </si>
  <si>
    <t>Kolom 1, diisi nomor urut;</t>
  </si>
  <si>
    <t>Kolom 2, diisi nama dan jenjang jabatan;</t>
  </si>
  <si>
    <t>Kolom 3, jumlah pegawai yang saat ini sudah menduduki jenjang jabatan tersebut ditambah dengan CPNS Formasi Tahun Anggaran berjalan;</t>
  </si>
  <si>
    <t>Kolom 6, diisi Unit Kerja Penempatan (setingkat JPT Pratama/Eselon 2).</t>
  </si>
  <si>
    <t>Jumlah Pegawai Pensiun</t>
  </si>
  <si>
    <t>Proyeksi Lowongan Kebutuhan</t>
  </si>
  <si>
    <t>X</t>
  </si>
  <si>
    <t>X+1</t>
  </si>
  <si>
    <t>X+2</t>
  </si>
  <si>
    <t>X+3</t>
  </si>
  <si>
    <t>X+4</t>
  </si>
  <si>
    <t>…</t>
  </si>
  <si>
    <t>Total</t>
  </si>
  <si>
    <t>Kolom 4, diisi jumlah pegawai yang akan pensiun pada tahun berjalan;</t>
  </si>
  <si>
    <t xml:space="preserve">Kolom 5, diisi hasil pengurangan Lowongan Kebutuhan dengan Jumlah yang akan Pensiun (Kolom 3 – Kolom 4)  menghasilkan kelebihan (+), kekurangan (-) atau sesuai (0); </t>
  </si>
  <si>
    <t xml:space="preserve">Kolom 6, diisi Unit Kerja Penempatan (setingkat JPT Pratama/Eselon 2); </t>
  </si>
  <si>
    <r>
      <t>Bezetting</t>
    </r>
    <r>
      <rPr>
        <b/>
        <sz val="11"/>
        <color rgb="FF000000"/>
        <rFont val="Bookman Old Style"/>
        <family val="1"/>
      </rPr>
      <t xml:space="preserve"> Pegawai Saat Ini</t>
    </r>
  </si>
  <si>
    <t xml:space="preserve">Jabatan Fungsional </t>
  </si>
  <si>
    <t>KL</t>
  </si>
  <si>
    <t>B</t>
  </si>
  <si>
    <t>P</t>
  </si>
  <si>
    <t>K</t>
  </si>
  <si>
    <t>FORMULIR KEBUTUHAN JABATAN FUNGSIONAL PENATA KELOLA PENANAMAN MODAL</t>
  </si>
  <si>
    <t>Penata Kelola Penanaman Modal Ahli Pertama</t>
  </si>
  <si>
    <t>Penata Kelola Penanaman Modal Ahli Muda</t>
  </si>
  <si>
    <t>Penata Kelola Penanaman Modal Ahli Madya</t>
  </si>
  <si>
    <t>Penata Kelola Penanaman Modal Ahli Utama</t>
  </si>
  <si>
    <t>Kolom 4, diisi hasil penghitungan kebutuhan berdasarkan perhitungan kebutuhan Jabatan Fungsional Penata Kelola Penanaman Modal;</t>
  </si>
  <si>
    <t>FORMULIR PROYEKSI KEBUTUHAN PEMANGKU JABATAN FUNGSIONAL PENATA KELOLA PENANAMAN MODAL DALAM 5 TAHUN</t>
  </si>
  <si>
    <t>5 = 4 - 3</t>
  </si>
  <si>
    <t>Kolom 5, diisi hasil pengurangan Bezetting Pegawai Saat Ini dengan Hasil Penghitungan Kebutuhan (Kolom 4 – Kolom 3) menghasilkan kelebihan (+), kekurangan (-) atau sesuai (0);</t>
  </si>
  <si>
    <t>KL = Kelas Jabatan</t>
  </si>
  <si>
    <t>B = Kondisi saat ini (Bezetting)</t>
  </si>
  <si>
    <t>P = Hasil Perhitungan (ABK)</t>
  </si>
  <si>
    <t>K = Jumlah Kebutuhan</t>
  </si>
  <si>
    <t>Kolom 3, diisi jumlah kebutuhan berdasarkan perhitungan kebutuhan JF PKPM pada formulir Penghitungan Kebutuhan;</t>
  </si>
  <si>
    <t>Instansi Pusat dan Instansi Daerah Tingkat Provinsi / Kabupaten / Kota</t>
  </si>
  <si>
    <t xml:space="preserve">USULAN PETA JABATAN KEBUTUHAN JABATAN FUNGSIONAL PENATA KELOLA PENANAMAN MODAL </t>
  </si>
  <si>
    <t>PERHITUNGAN KEBUTUHAN JABATAN FUNGSIONAL</t>
  </si>
  <si>
    <t>PENATA KELOLA PENANAMAN MODAL</t>
  </si>
  <si>
    <t xml:space="preserve">Unit Kerja: </t>
  </si>
  <si>
    <t>Instansi:</t>
  </si>
  <si>
    <t>NO</t>
  </si>
  <si>
    <t>HASIL KERJA</t>
  </si>
  <si>
    <t>VOLUME</t>
  </si>
  <si>
    <t>SKR</t>
  </si>
  <si>
    <t>JENJANG</t>
  </si>
  <si>
    <t>% Kontribusi</t>
  </si>
  <si>
    <t>Kebutuhan</t>
  </si>
  <si>
    <t>Pertama</t>
  </si>
  <si>
    <t>Muda</t>
  </si>
  <si>
    <t>Madya</t>
  </si>
  <si>
    <t>utama</t>
  </si>
  <si>
    <t>Utama</t>
  </si>
  <si>
    <t>KEBUTUHAN PKPM PERTAMA</t>
  </si>
  <si>
    <t>KEBUTUHAN PKPM MUDA</t>
  </si>
  <si>
    <t>KEBUTUHAN PKPM  MADYA</t>
  </si>
  <si>
    <t>KEBUTUHAN PKPM UTAMA</t>
  </si>
  <si>
    <t>JUMLAH</t>
  </si>
  <si>
    <t>Kebijakan Tata Kelola Penanaman Modal</t>
  </si>
  <si>
    <t>Peta Peluang Penanaman Modal</t>
  </si>
  <si>
    <t xml:space="preserve">Kemitraan Penanaman Modal </t>
  </si>
  <si>
    <t xml:space="preserve">Diseminasi Informasi Penanaman Modal </t>
  </si>
  <si>
    <t>Promosi Penanaman Modal</t>
  </si>
  <si>
    <t>Kesepakatan Kerja Sama Penanaman Modal</t>
  </si>
  <si>
    <t>Hasil Penilaian Kinerja PTSP dan Percepatan Pelaksanaan Berusaha Pemerintah Provinsi, Kabupaten/Kota, Kementerian/Lembaga</t>
  </si>
  <si>
    <t>Profil penanam modal Indonesia yang menjalankan kegiatan penanaman modalnya di luar Indonesia</t>
  </si>
  <si>
    <t>Layanan Konsultasi PTSP</t>
  </si>
  <si>
    <t xml:space="preserve">Pelayanan perizinan dan fasilitas Penanaman Modal </t>
  </si>
  <si>
    <t>Laporan Kegiatan Penanaman Modal</t>
  </si>
  <si>
    <t>Pengawasan Penanaman Modal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</si>
</sst>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3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b/>
      <sz val="11"/>
      <color theme="1"/>
      <name val="Bookman Old Style"/>
      <family val="1"/>
    </font>
    <font>
      <sz val="12"/>
      <color theme="1"/>
      <name val="Bookman Old Style"/>
      <family val="1"/>
    </font>
    <font>
      <sz val="11"/>
      <color theme="1"/>
      <name val="Bookman Old Style"/>
      <family val="1"/>
    </font>
    <font>
      <sz val="11"/>
      <color rgb="FFFF0000"/>
      <name val="Bookman Old Style"/>
      <family val="1"/>
    </font>
    <font>
      <b/>
      <sz val="16"/>
      <color theme="1"/>
      <name val="Bookman Old Style"/>
      <family val="1"/>
    </font>
    <font>
      <sz val="11"/>
      <color rgb="FF000000"/>
      <name val="Bookman Old Style"/>
      <family val="1"/>
    </font>
    <font>
      <b/>
      <sz val="12"/>
      <color rgb="FF000000"/>
      <name val="Bookman Old Style"/>
      <family val="1"/>
    </font>
    <font>
      <i/>
      <sz val="11"/>
      <color rgb="FF000000"/>
      <name val="Bookman Old Style"/>
      <family val="1"/>
    </font>
    <font>
      <sz val="12"/>
      <color rgb="FF000000"/>
      <name val="Bookman Old Style"/>
      <family val="1"/>
    </font>
    <font>
      <i/>
      <sz val="9"/>
      <color theme="1"/>
      <name val="Bookman Old Style"/>
      <family val="1"/>
    </font>
    <font>
      <b/>
      <sz val="11"/>
      <color rgb="FF000000"/>
      <name val="Bookman Old Style"/>
      <family val="1"/>
    </font>
    <font>
      <sz val="9"/>
      <color theme="1"/>
      <name val="Bookman Old Style"/>
      <family val="1"/>
    </font>
    <font>
      <sz val="11"/>
      <name val="Bookman Old Style"/>
      <family val="1"/>
    </font>
    <font>
      <i/>
      <sz val="11"/>
      <color theme="1"/>
      <name val="Bookman Old Style"/>
      <family val="1"/>
    </font>
    <font>
      <b/>
      <i/>
      <sz val="11"/>
      <color rgb="FF000000"/>
      <name val="Bookman Old Style"/>
      <family val="1"/>
    </font>
    <font>
      <b/>
      <sz val="11"/>
      <name val="Bookman Old Style"/>
      <family val="1"/>
    </font>
    <font>
      <b/>
      <sz val="10"/>
      <color theme="1"/>
      <name val="Bookman Old Style"/>
      <family val="1"/>
    </font>
    <font>
      <sz val="10"/>
      <color theme="1"/>
      <name val="Bookman Old Style"/>
      <family val="1"/>
    </font>
    <font>
      <sz val="10"/>
      <color rgb="FFFF0000"/>
      <name val="Bookman Old Style"/>
      <family val="1"/>
    </font>
    <font>
      <sz val="10"/>
      <color rgb="FF000000"/>
      <name val="Bookman Old Style"/>
      <family val="1"/>
    </font>
    <font>
      <sz val="10"/>
      <name val="Bookman Old Style"/>
      <family val="1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0" fontId="3" fillId="0" borderId="0"/>
    <xf numFmtId="0" fontId="3" fillId="0" borderId="0" applyBorder="0"/>
    <xf numFmtId="0" fontId="2" fillId="0" borderId="0"/>
    <xf numFmtId="0" fontId="2" fillId="0" borderId="0" applyBorder="0"/>
    <xf numFmtId="0" fontId="1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7" fillId="0" borderId="0" xfId="0" applyFont="1"/>
    <xf numFmtId="0" fontId="4" fillId="0" borderId="0" xfId="0" applyFont="1" applyAlignment="1">
      <alignment horizontal="center" vertical="center"/>
    </xf>
    <xf numFmtId="0" fontId="8" fillId="0" borderId="0" xfId="0" applyFont="1"/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quotePrefix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4" fillId="0" borderId="0" xfId="0" quotePrefix="1" applyFont="1" applyAlignment="1">
      <alignment horizontal="center" vertical="center"/>
    </xf>
    <xf numFmtId="0" fontId="14" fillId="0" borderId="0" xfId="0" applyFont="1"/>
    <xf numFmtId="0" fontId="6" fillId="0" borderId="0" xfId="0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0" fontId="5" fillId="0" borderId="0" xfId="0" applyFont="1"/>
    <xf numFmtId="1" fontId="7" fillId="0" borderId="0" xfId="0" applyNumberFormat="1" applyFont="1"/>
    <xf numFmtId="0" fontId="7" fillId="0" borderId="0" xfId="0" applyFont="1" applyAlignment="1">
      <alignment horizontal="center"/>
    </xf>
    <xf numFmtId="0" fontId="16" fillId="0" borderId="0" xfId="0" applyFont="1"/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17" fillId="0" borderId="0" xfId="0" applyFont="1"/>
    <xf numFmtId="0" fontId="10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0" borderId="0" xfId="0" applyFont="1" applyAlignment="1">
      <alignment horizontal="right" vertical="top"/>
    </xf>
    <xf numFmtId="0" fontId="21" fillId="0" borderId="0" xfId="0" applyFont="1" applyAlignment="1">
      <alignment vertical="center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vertical="top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5" fillId="0" borderId="0" xfId="0" applyFont="1" applyAlignment="1">
      <alignment horizontal="center" vertical="top"/>
    </xf>
    <xf numFmtId="0" fontId="25" fillId="0" borderId="0" xfId="0" applyFont="1"/>
    <xf numFmtId="0" fontId="26" fillId="0" borderId="0" xfId="5" applyFont="1" applyAlignment="1" applyProtection="1">
      <alignment vertical="top"/>
      <protection locked="0"/>
    </xf>
    <xf numFmtId="0" fontId="1" fillId="0" borderId="0" xfId="5" applyAlignment="1" applyProtection="1">
      <alignment vertical="top"/>
      <protection locked="0"/>
    </xf>
    <xf numFmtId="0" fontId="26" fillId="0" borderId="0" xfId="5" applyFont="1" applyAlignment="1">
      <alignment horizontal="center" vertical="top"/>
    </xf>
    <xf numFmtId="0" fontId="27" fillId="0" borderId="0" xfId="5" applyFont="1" applyAlignment="1" applyProtection="1">
      <alignment vertical="top"/>
      <protection locked="0"/>
    </xf>
    <xf numFmtId="0" fontId="26" fillId="0" borderId="0" xfId="5" applyFont="1" applyAlignment="1" applyProtection="1">
      <alignment horizontal="center" vertical="top"/>
      <protection locked="0"/>
    </xf>
    <xf numFmtId="0" fontId="28" fillId="6" borderId="1" xfId="5" applyFont="1" applyFill="1" applyBorder="1" applyAlignment="1">
      <alignment horizontal="center" vertical="center" wrapText="1"/>
    </xf>
    <xf numFmtId="0" fontId="29" fillId="0" borderId="1" xfId="5" applyFont="1" applyBorder="1" applyAlignment="1">
      <alignment horizontal="center" vertical="top"/>
    </xf>
    <xf numFmtId="0" fontId="29" fillId="7" borderId="1" xfId="5" applyFont="1" applyFill="1" applyBorder="1" applyAlignment="1" applyProtection="1">
      <alignment horizontal="center" vertical="top"/>
      <protection locked="0"/>
    </xf>
    <xf numFmtId="2" fontId="30" fillId="0" borderId="1" xfId="5" applyNumberFormat="1" applyFont="1" applyBorder="1" applyAlignment="1">
      <alignment horizontal="center" vertical="top"/>
    </xf>
    <xf numFmtId="0" fontId="29" fillId="0" borderId="1" xfId="5" applyFont="1" applyBorder="1" applyAlignment="1">
      <alignment vertical="top"/>
    </xf>
    <xf numFmtId="2" fontId="30" fillId="0" borderId="1" xfId="5" applyNumberFormat="1" applyFont="1" applyBorder="1" applyAlignment="1">
      <alignment vertical="top"/>
    </xf>
    <xf numFmtId="164" fontId="29" fillId="0" borderId="1" xfId="5" applyNumberFormat="1" applyFont="1" applyBorder="1" applyAlignment="1">
      <alignment vertical="top"/>
    </xf>
    <xf numFmtId="0" fontId="30" fillId="0" borderId="1" xfId="5" applyFont="1" applyBorder="1" applyAlignment="1">
      <alignment horizontal="center" vertical="top"/>
    </xf>
    <xf numFmtId="0" fontId="26" fillId="0" borderId="1" xfId="5" applyFont="1" applyBorder="1" applyAlignment="1">
      <alignment vertical="top"/>
    </xf>
    <xf numFmtId="165" fontId="26" fillId="0" borderId="1" xfId="5" applyNumberFormat="1" applyFont="1" applyBorder="1" applyAlignment="1">
      <alignment vertical="top"/>
    </xf>
    <xf numFmtId="165" fontId="26" fillId="0" borderId="1" xfId="6" applyNumberFormat="1" applyFont="1" applyFill="1" applyBorder="1" applyAlignment="1">
      <alignment vertical="top"/>
    </xf>
    <xf numFmtId="165" fontId="10" fillId="0" borderId="1" xfId="0" applyNumberFormat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0" fontId="29" fillId="0" borderId="2" xfId="5" applyFont="1" applyBorder="1" applyAlignment="1">
      <alignment horizontal="left" vertical="top" wrapText="1"/>
    </xf>
    <xf numFmtId="0" fontId="29" fillId="0" borderId="7" xfId="5" applyFont="1" applyBorder="1" applyAlignment="1">
      <alignment horizontal="left" vertical="top" wrapText="1"/>
    </xf>
    <xf numFmtId="0" fontId="29" fillId="0" borderId="3" xfId="5" applyFont="1" applyBorder="1" applyAlignment="1">
      <alignment horizontal="left" vertical="top" wrapText="1"/>
    </xf>
    <xf numFmtId="0" fontId="26" fillId="0" borderId="1" xfId="5" applyFont="1" applyBorder="1" applyAlignment="1">
      <alignment horizontal="left" vertical="top"/>
    </xf>
    <xf numFmtId="0" fontId="29" fillId="0" borderId="2" xfId="5" applyFont="1" applyBorder="1" applyAlignment="1">
      <alignment horizontal="center" vertical="top"/>
    </xf>
    <xf numFmtId="0" fontId="29" fillId="0" borderId="7" xfId="5" applyFont="1" applyBorder="1" applyAlignment="1">
      <alignment horizontal="center" vertical="top"/>
    </xf>
    <xf numFmtId="0" fontId="29" fillId="0" borderId="3" xfId="5" applyFont="1" applyBorder="1" applyAlignment="1">
      <alignment horizontal="center" vertical="top"/>
    </xf>
    <xf numFmtId="0" fontId="26" fillId="0" borderId="1" xfId="5" applyFont="1" applyBorder="1" applyAlignment="1">
      <alignment horizontal="center" vertical="top"/>
    </xf>
    <xf numFmtId="0" fontId="24" fillId="0" borderId="0" xfId="0" applyFont="1" applyAlignment="1">
      <alignment horizontal="left" vertical="top" wrapText="1"/>
    </xf>
    <xf numFmtId="0" fontId="14" fillId="0" borderId="0" xfId="0" quotePrefix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0" fontId="31" fillId="6" borderId="1" xfId="5" applyFont="1" applyFill="1" applyBorder="1" applyAlignment="1">
      <alignment horizontal="center" vertical="center" wrapText="1"/>
    </xf>
  </cellXfs>
  <cellStyles count="7">
    <cellStyle name="Comma 2" xfId="6" xr:uid="{23051D9D-71B4-49EE-AD57-3A6C9184FC26}"/>
    <cellStyle name="Normal" xfId="0" builtinId="0"/>
    <cellStyle name="Normal 2 2 2" xfId="5" xr:uid="{A2FE784C-5101-4563-BC1D-5DFB73F95EAE}"/>
    <cellStyle name="Normal 3 2 2" xfId="4" xr:uid="{0F71AE4D-052F-4842-994C-F8E0F8770FBD}"/>
    <cellStyle name="Normal 3 2 2 3" xfId="2" xr:uid="{5B316607-C4C3-4633-A892-C135E29D1704}"/>
    <cellStyle name="Normal 3 3" xfId="3" xr:uid="{F94BF853-17BF-4135-888B-8F1EEEE06813}"/>
    <cellStyle name="Normal 3 3 3" xfId="1" xr:uid="{A9A4A3C4-A8DC-4599-B204-BE51AAD821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microsoft.com/office/2017/10/relationships/person" Target="persons/person0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1507435</xdr:colOff>
      <xdr:row>6</xdr:row>
      <xdr:rowOff>761623</xdr:rowOff>
    </xdr:from>
    <xdr:to>
      <xdr:col>2</xdr:col>
      <xdr:colOff>1507435</xdr:colOff>
      <xdr:row>8</xdr:row>
      <xdr:rowOff>190123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447C78E-8544-E2CE-FD80-81CAC31C928D}"/>
            </a:ext>
          </a:extLst>
        </xdr:cNvPr>
        <xdr:cNvCxnSpPr/>
      </xdr:nvCxnSpPr>
      <xdr:spPr>
        <a:xfrm>
          <a:off x="3126685" y="2476123"/>
          <a:ext cx="0" cy="571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C0CEE-D14E-4748-8E31-0BD76B2F7AFC}">
  <sheetPr>
    <tabColor theme="8"/>
  </sheetPr>
  <dimension ref="A1:G60"/>
  <sheetViews>
    <sheetView tabSelected="1" view="pageBreakPreview" zoomScale="60" zoomScaleNormal="100" workbookViewId="0">
      <selection activeCell="B7" sqref="B7:B10"/>
    </sheetView>
  </sheetViews>
  <sheetFormatPr defaultRowHeight="15" x14ac:dyDescent="0.25"/>
  <cols>
    <col min="1" max="1" width="5.28515625" customWidth="1"/>
    <col min="2" max="2" width="39.28515625" customWidth="1"/>
    <col min="3" max="7" width="13.5703125" customWidth="1"/>
  </cols>
  <sheetData>
    <row r="1" spans="1:7" ht="21" x14ac:dyDescent="0.25">
      <c r="A1" s="47" t="s">
        <v>48</v>
      </c>
      <c r="B1" s="47"/>
      <c r="C1" s="48"/>
      <c r="D1" s="48"/>
      <c r="E1" s="48"/>
      <c r="F1" s="48"/>
      <c r="G1" s="48"/>
    </row>
    <row r="2" spans="1:7" ht="21" x14ac:dyDescent="0.25">
      <c r="A2" s="47" t="s">
        <v>49</v>
      </c>
      <c r="B2" s="47"/>
      <c r="C2" s="48"/>
      <c r="D2" s="48"/>
      <c r="E2" s="48"/>
      <c r="F2" s="48"/>
      <c r="G2" s="48"/>
    </row>
    <row r="3" spans="1:7" ht="20.25" customHeight="1" x14ac:dyDescent="0.25">
      <c r="A3" s="49"/>
      <c r="B3" s="49"/>
      <c r="C3" s="49"/>
      <c r="D3" s="49"/>
      <c r="E3" s="49"/>
      <c r="F3" s="49"/>
      <c r="G3" s="49"/>
    </row>
    <row r="4" spans="1:7" ht="20.25" customHeight="1" x14ac:dyDescent="0.25">
      <c r="A4" s="50" t="s">
        <v>50</v>
      </c>
      <c r="B4" s="51"/>
      <c r="C4" s="51"/>
      <c r="D4" s="51"/>
      <c r="E4" s="51"/>
      <c r="F4" s="51"/>
      <c r="G4" s="51"/>
    </row>
    <row r="5" spans="1:7" ht="20.25" customHeight="1" x14ac:dyDescent="0.25">
      <c r="A5" s="50" t="s">
        <v>51</v>
      </c>
      <c r="B5" s="51"/>
      <c r="C5" s="51"/>
      <c r="D5" s="51"/>
      <c r="E5" s="51"/>
      <c r="F5" s="51"/>
      <c r="G5" s="51"/>
    </row>
    <row r="6" spans="1:7" ht="31.5" x14ac:dyDescent="0.25">
      <c r="A6" s="95" t="s">
        <v>52</v>
      </c>
      <c r="B6" s="52" t="s">
        <v>53</v>
      </c>
      <c r="C6" s="52" t="s">
        <v>54</v>
      </c>
      <c r="D6" s="52" t="s">
        <v>55</v>
      </c>
      <c r="E6" s="52" t="s">
        <v>56</v>
      </c>
      <c r="F6" s="52" t="s">
        <v>57</v>
      </c>
      <c r="G6" s="52" t="s">
        <v>58</v>
      </c>
    </row>
    <row r="7" spans="1:7" ht="18.75" x14ac:dyDescent="0.25">
      <c r="A7" s="69">
        <v>1</v>
      </c>
      <c r="B7" s="65" t="s">
        <v>69</v>
      </c>
      <c r="C7" s="54"/>
      <c r="D7" s="55">
        <v>3.7602579837797516</v>
      </c>
      <c r="E7" s="56" t="s">
        <v>59</v>
      </c>
      <c r="F7" s="57">
        <v>0.43526941496402177</v>
      </c>
      <c r="G7" s="58">
        <f>+C7/D7*F7</f>
        <v>0</v>
      </c>
    </row>
    <row r="8" spans="1:7" ht="18.75" x14ac:dyDescent="0.25">
      <c r="A8" s="70"/>
      <c r="B8" s="66"/>
      <c r="C8" s="54"/>
      <c r="D8" s="59"/>
      <c r="E8" s="56" t="s">
        <v>60</v>
      </c>
      <c r="F8" s="57">
        <v>0.32755156065747359</v>
      </c>
      <c r="G8" s="58">
        <f>+C7/D7*F8</f>
        <v>0</v>
      </c>
    </row>
    <row r="9" spans="1:7" ht="18.75" x14ac:dyDescent="0.25">
      <c r="A9" s="70"/>
      <c r="B9" s="66"/>
      <c r="C9" s="54"/>
      <c r="D9" s="59"/>
      <c r="E9" s="56" t="s">
        <v>61</v>
      </c>
      <c r="F9" s="57">
        <v>0.17811590017567927</v>
      </c>
      <c r="G9" s="58">
        <f>+C7/D7*F9</f>
        <v>0</v>
      </c>
    </row>
    <row r="10" spans="1:7" ht="18.75" x14ac:dyDescent="0.25">
      <c r="A10" s="71"/>
      <c r="B10" s="67"/>
      <c r="C10" s="54"/>
      <c r="D10" s="59"/>
      <c r="E10" s="56" t="s">
        <v>62</v>
      </c>
      <c r="F10" s="57">
        <v>5.9063124202825314E-2</v>
      </c>
      <c r="G10" s="58">
        <f>+C7/D7*F10</f>
        <v>0</v>
      </c>
    </row>
    <row r="11" spans="1:7" ht="18.75" customHeight="1" x14ac:dyDescent="0.25">
      <c r="A11" s="69">
        <v>2</v>
      </c>
      <c r="B11" s="65" t="s">
        <v>70</v>
      </c>
      <c r="C11" s="54"/>
      <c r="D11" s="55">
        <v>14.548247809033882</v>
      </c>
      <c r="E11" s="56" t="s">
        <v>59</v>
      </c>
      <c r="F11" s="57">
        <v>0.46863979702284658</v>
      </c>
      <c r="G11" s="58">
        <f>+C11/D11*F11</f>
        <v>0</v>
      </c>
    </row>
    <row r="12" spans="1:7" ht="18.75" x14ac:dyDescent="0.25">
      <c r="A12" s="70"/>
      <c r="B12" s="66"/>
      <c r="C12" s="54"/>
      <c r="D12" s="59"/>
      <c r="E12" s="56" t="s">
        <v>60</v>
      </c>
      <c r="F12" s="57">
        <v>0.35658337309854404</v>
      </c>
      <c r="G12" s="58">
        <f>+C11/D11*F12</f>
        <v>0</v>
      </c>
    </row>
    <row r="13" spans="1:7" ht="18.75" x14ac:dyDescent="0.25">
      <c r="A13" s="70"/>
      <c r="B13" s="66"/>
      <c r="C13" s="54"/>
      <c r="D13" s="59"/>
      <c r="E13" s="56" t="s">
        <v>61</v>
      </c>
      <c r="F13" s="57">
        <v>0.17477682987860943</v>
      </c>
      <c r="G13" s="58">
        <f>+C11/D11*F13</f>
        <v>0</v>
      </c>
    </row>
    <row r="14" spans="1:7" ht="18.75" x14ac:dyDescent="0.25">
      <c r="A14" s="71"/>
      <c r="B14" s="67"/>
      <c r="C14" s="54"/>
      <c r="D14" s="59"/>
      <c r="E14" s="56" t="s">
        <v>62</v>
      </c>
      <c r="F14" s="57">
        <v>0</v>
      </c>
      <c r="G14" s="58">
        <f>+C11/D11*F14</f>
        <v>0</v>
      </c>
    </row>
    <row r="15" spans="1:7" ht="18.75" x14ac:dyDescent="0.25">
      <c r="A15" s="69">
        <v>3</v>
      </c>
      <c r="B15" s="65" t="s">
        <v>71</v>
      </c>
      <c r="C15" s="54"/>
      <c r="D15" s="55">
        <v>69.125698169551498</v>
      </c>
      <c r="E15" s="56" t="s">
        <v>59</v>
      </c>
      <c r="F15" s="57">
        <v>0.72703644306807491</v>
      </c>
      <c r="G15" s="58">
        <f>+C15/D15*F15</f>
        <v>0</v>
      </c>
    </row>
    <row r="16" spans="1:7" ht="18.75" x14ac:dyDescent="0.25">
      <c r="A16" s="70"/>
      <c r="B16" s="66"/>
      <c r="C16" s="54"/>
      <c r="D16" s="59"/>
      <c r="E16" s="56" t="s">
        <v>60</v>
      </c>
      <c r="F16" s="57">
        <v>0.1540673560802964</v>
      </c>
      <c r="G16" s="58">
        <f>+C15/D15*F16</f>
        <v>0</v>
      </c>
    </row>
    <row r="17" spans="1:7" ht="18.75" x14ac:dyDescent="0.25">
      <c r="A17" s="70"/>
      <c r="B17" s="66"/>
      <c r="C17" s="54"/>
      <c r="D17" s="59"/>
      <c r="E17" s="56" t="s">
        <v>61</v>
      </c>
      <c r="F17" s="57">
        <v>5.5300558535641205E-2</v>
      </c>
      <c r="G17" s="58">
        <f>+C15/D15*F17</f>
        <v>0</v>
      </c>
    </row>
    <row r="18" spans="1:7" ht="18.75" x14ac:dyDescent="0.25">
      <c r="A18" s="71"/>
      <c r="B18" s="67"/>
      <c r="C18" s="54"/>
      <c r="D18" s="59"/>
      <c r="E18" s="56" t="s">
        <v>62</v>
      </c>
      <c r="F18" s="57">
        <v>6.3595642315987383E-2</v>
      </c>
      <c r="G18" s="58">
        <f>+C15/D15*F18</f>
        <v>0</v>
      </c>
    </row>
    <row r="19" spans="1:7" ht="18.75" x14ac:dyDescent="0.25">
      <c r="A19" s="69">
        <v>4</v>
      </c>
      <c r="B19" s="65" t="s">
        <v>72</v>
      </c>
      <c r="C19" s="54"/>
      <c r="D19" s="59">
        <v>30.53621595211921</v>
      </c>
      <c r="E19" s="56" t="s">
        <v>59</v>
      </c>
      <c r="F19" s="57">
        <v>0.42860632710394531</v>
      </c>
      <c r="G19" s="58">
        <f>C19/D19*F19</f>
        <v>0</v>
      </c>
    </row>
    <row r="20" spans="1:7" ht="18.75" x14ac:dyDescent="0.25">
      <c r="A20" s="70"/>
      <c r="B20" s="66"/>
      <c r="C20" s="54"/>
      <c r="D20" s="59"/>
      <c r="E20" s="56" t="s">
        <v>60</v>
      </c>
      <c r="F20" s="57">
        <v>0.43891535360938067</v>
      </c>
      <c r="G20" s="58">
        <f>C19/D19*F20</f>
        <v>0</v>
      </c>
    </row>
    <row r="21" spans="1:7" ht="18.75" x14ac:dyDescent="0.25">
      <c r="A21" s="70"/>
      <c r="B21" s="66"/>
      <c r="C21" s="54"/>
      <c r="D21" s="59"/>
      <c r="E21" s="56" t="s">
        <v>61</v>
      </c>
      <c r="F21" s="57">
        <v>0.132478319286674</v>
      </c>
      <c r="G21" s="58">
        <f>C19/D19*F21</f>
        <v>0</v>
      </c>
    </row>
    <row r="22" spans="1:7" ht="18.75" x14ac:dyDescent="0.25">
      <c r="A22" s="71"/>
      <c r="B22" s="67"/>
      <c r="C22" s="54"/>
      <c r="D22" s="59"/>
      <c r="E22" s="56" t="s">
        <v>63</v>
      </c>
      <c r="F22" s="57">
        <v>0</v>
      </c>
      <c r="G22" s="58">
        <f>C19/D19*F22</f>
        <v>0</v>
      </c>
    </row>
    <row r="23" spans="1:7" ht="18.75" customHeight="1" x14ac:dyDescent="0.25">
      <c r="A23" s="69">
        <v>5</v>
      </c>
      <c r="B23" s="65" t="s">
        <v>73</v>
      </c>
      <c r="C23" s="54"/>
      <c r="D23" s="59">
        <v>15.497148524671461</v>
      </c>
      <c r="E23" s="56" t="s">
        <v>59</v>
      </c>
      <c r="F23" s="57">
        <v>0.46761715844284657</v>
      </c>
      <c r="G23" s="58">
        <f>C23/D23*F23</f>
        <v>0</v>
      </c>
    </row>
    <row r="24" spans="1:7" ht="18.75" x14ac:dyDescent="0.25">
      <c r="A24" s="70"/>
      <c r="B24" s="66"/>
      <c r="C24" s="54"/>
      <c r="D24" s="59"/>
      <c r="E24" s="56" t="s">
        <v>60</v>
      </c>
      <c r="F24" s="57">
        <v>0.32441110835606246</v>
      </c>
      <c r="G24" s="58">
        <f>C23/D23*F24</f>
        <v>0</v>
      </c>
    </row>
    <row r="25" spans="1:7" ht="18.75" x14ac:dyDescent="0.25">
      <c r="A25" s="70"/>
      <c r="B25" s="66"/>
      <c r="C25" s="54"/>
      <c r="D25" s="59"/>
      <c r="E25" s="56" t="s">
        <v>61</v>
      </c>
      <c r="F25" s="57">
        <v>0.16338953632531614</v>
      </c>
      <c r="G25" s="58">
        <f>C23/D23*F25</f>
        <v>0</v>
      </c>
    </row>
    <row r="26" spans="1:7" ht="18.75" x14ac:dyDescent="0.25">
      <c r="A26" s="71"/>
      <c r="B26" s="67"/>
      <c r="C26" s="54"/>
      <c r="D26" s="59"/>
      <c r="E26" s="56" t="s">
        <v>63</v>
      </c>
      <c r="F26" s="57">
        <v>4.458219687577486E-2</v>
      </c>
      <c r="G26" s="58">
        <f t="shared" ref="G26" si="0">C23/D23*F26</f>
        <v>0</v>
      </c>
    </row>
    <row r="27" spans="1:7" ht="18.75" x14ac:dyDescent="0.25">
      <c r="A27" s="69">
        <v>6</v>
      </c>
      <c r="B27" s="65" t="s">
        <v>74</v>
      </c>
      <c r="C27" s="54"/>
      <c r="D27" s="59">
        <v>6.241511544299752</v>
      </c>
      <c r="E27" s="56" t="s">
        <v>59</v>
      </c>
      <c r="F27" s="57">
        <v>0.48931952544539431</v>
      </c>
      <c r="G27" s="58">
        <f>C27/D27*F27</f>
        <v>0</v>
      </c>
    </row>
    <row r="28" spans="1:7" ht="18.75" x14ac:dyDescent="0.25">
      <c r="A28" s="70"/>
      <c r="B28" s="66"/>
      <c r="C28" s="54"/>
      <c r="D28" s="59"/>
      <c r="E28" s="56" t="s">
        <v>60</v>
      </c>
      <c r="F28" s="57">
        <v>0.28024386833905884</v>
      </c>
      <c r="G28" s="58">
        <f>C27/D27*F28</f>
        <v>0</v>
      </c>
    </row>
    <row r="29" spans="1:7" ht="18.75" x14ac:dyDescent="0.25">
      <c r="A29" s="70"/>
      <c r="B29" s="66"/>
      <c r="C29" s="54"/>
      <c r="D29" s="59"/>
      <c r="E29" s="56" t="s">
        <v>61</v>
      </c>
      <c r="F29" s="57">
        <v>0.1854977230965886</v>
      </c>
      <c r="G29" s="58">
        <f>C27/D27*F29</f>
        <v>0</v>
      </c>
    </row>
    <row r="30" spans="1:7" ht="18.75" x14ac:dyDescent="0.25">
      <c r="A30" s="71"/>
      <c r="B30" s="67"/>
      <c r="C30" s="54"/>
      <c r="D30" s="59"/>
      <c r="E30" s="56" t="s">
        <v>63</v>
      </c>
      <c r="F30" s="57">
        <v>4.493888311895821E-2</v>
      </c>
      <c r="G30" s="58">
        <f t="shared" ref="G30" si="1">C27/D27*F30</f>
        <v>0</v>
      </c>
    </row>
    <row r="31" spans="1:7" ht="18.75" customHeight="1" x14ac:dyDescent="0.25">
      <c r="A31" s="69">
        <v>7</v>
      </c>
      <c r="B31" s="65" t="s">
        <v>75</v>
      </c>
      <c r="C31" s="54"/>
      <c r="D31" s="59">
        <v>21.276595744680851</v>
      </c>
      <c r="E31" s="56" t="s">
        <v>59</v>
      </c>
      <c r="F31" s="57">
        <v>0.53617021276595744</v>
      </c>
      <c r="G31" s="58">
        <f>C31/D31*F31</f>
        <v>0</v>
      </c>
    </row>
    <row r="32" spans="1:7" ht="18.75" x14ac:dyDescent="0.25">
      <c r="A32" s="70"/>
      <c r="B32" s="66"/>
      <c r="C32" s="54"/>
      <c r="D32" s="59"/>
      <c r="E32" s="56" t="s">
        <v>60</v>
      </c>
      <c r="F32" s="57">
        <v>0.31914893617021278</v>
      </c>
      <c r="G32" s="58">
        <f>C31/D31*F32</f>
        <v>0</v>
      </c>
    </row>
    <row r="33" spans="1:7" ht="18.75" x14ac:dyDescent="0.25">
      <c r="A33" s="70"/>
      <c r="B33" s="66"/>
      <c r="C33" s="54"/>
      <c r="D33" s="59"/>
      <c r="E33" s="56" t="s">
        <v>61</v>
      </c>
      <c r="F33" s="57">
        <v>0.11063829787234042</v>
      </c>
      <c r="G33" s="58">
        <f>C31/D31*F33</f>
        <v>0</v>
      </c>
    </row>
    <row r="34" spans="1:7" ht="18.75" x14ac:dyDescent="0.25">
      <c r="A34" s="71"/>
      <c r="B34" s="67"/>
      <c r="C34" s="54"/>
      <c r="D34" s="59"/>
      <c r="E34" s="56" t="s">
        <v>63</v>
      </c>
      <c r="F34" s="57">
        <v>3.4042553191489362E-2</v>
      </c>
      <c r="G34" s="58">
        <f t="shared" ref="G34" si="2">C31/D31*F34</f>
        <v>0</v>
      </c>
    </row>
    <row r="35" spans="1:7" ht="18.75" customHeight="1" x14ac:dyDescent="0.25">
      <c r="A35" s="69">
        <v>8</v>
      </c>
      <c r="B35" s="65" t="s">
        <v>76</v>
      </c>
      <c r="C35" s="54"/>
      <c r="D35" s="59">
        <v>21.171369533552387</v>
      </c>
      <c r="E35" s="56" t="s">
        <v>59</v>
      </c>
      <c r="F35" s="57">
        <v>0.47423867755157345</v>
      </c>
      <c r="G35" s="58">
        <f>C35/D35*F35</f>
        <v>0</v>
      </c>
    </row>
    <row r="36" spans="1:7" ht="18.75" x14ac:dyDescent="0.25">
      <c r="A36" s="70"/>
      <c r="B36" s="66"/>
      <c r="C36" s="54"/>
      <c r="D36" s="59"/>
      <c r="E36" s="56" t="s">
        <v>60</v>
      </c>
      <c r="F36" s="57">
        <v>0.30486772128315437</v>
      </c>
      <c r="G36" s="58">
        <f>C35/D35*F36</f>
        <v>0</v>
      </c>
    </row>
    <row r="37" spans="1:7" ht="18.75" x14ac:dyDescent="0.25">
      <c r="A37" s="70"/>
      <c r="B37" s="66"/>
      <c r="C37" s="54"/>
      <c r="D37" s="59"/>
      <c r="E37" s="56" t="s">
        <v>61</v>
      </c>
      <c r="F37" s="57">
        <v>0.17219945123810168</v>
      </c>
      <c r="G37" s="58">
        <f>C35/D35*F37</f>
        <v>0</v>
      </c>
    </row>
    <row r="38" spans="1:7" ht="18.75" x14ac:dyDescent="0.25">
      <c r="A38" s="71"/>
      <c r="B38" s="67"/>
      <c r="C38" s="54"/>
      <c r="D38" s="59"/>
      <c r="E38" s="56" t="s">
        <v>63</v>
      </c>
      <c r="F38" s="57">
        <v>4.8694149927170485E-2</v>
      </c>
      <c r="G38" s="58">
        <f t="shared" ref="G38" si="3">C35/D35*F38</f>
        <v>0</v>
      </c>
    </row>
    <row r="39" spans="1:7" ht="18.75" x14ac:dyDescent="0.25">
      <c r="A39" s="69">
        <v>9</v>
      </c>
      <c r="B39" s="65" t="s">
        <v>77</v>
      </c>
      <c r="C39" s="54"/>
      <c r="D39" s="59">
        <v>7827.1759549154658</v>
      </c>
      <c r="E39" s="56" t="s">
        <v>59</v>
      </c>
      <c r="F39" s="57">
        <v>0.52222917971195992</v>
      </c>
      <c r="G39" s="58">
        <f>C39/D39*F39</f>
        <v>0</v>
      </c>
    </row>
    <row r="40" spans="1:7" ht="18.75" x14ac:dyDescent="0.25">
      <c r="A40" s="70"/>
      <c r="B40" s="66"/>
      <c r="C40" s="54"/>
      <c r="D40" s="59"/>
      <c r="E40" s="56" t="s">
        <v>60</v>
      </c>
      <c r="F40" s="57">
        <v>0.28991859737006886</v>
      </c>
      <c r="G40" s="58">
        <f>C39/D39*F40</f>
        <v>0</v>
      </c>
    </row>
    <row r="41" spans="1:7" ht="18.75" x14ac:dyDescent="0.25">
      <c r="A41" s="70"/>
      <c r="B41" s="66"/>
      <c r="C41" s="54"/>
      <c r="D41" s="59"/>
      <c r="E41" s="56" t="s">
        <v>61</v>
      </c>
      <c r="F41" s="57">
        <v>0.12523481527864747</v>
      </c>
      <c r="G41" s="58">
        <f>C39/D39*F41</f>
        <v>0</v>
      </c>
    </row>
    <row r="42" spans="1:7" ht="18.75" x14ac:dyDescent="0.25">
      <c r="A42" s="71"/>
      <c r="B42" s="67"/>
      <c r="C42" s="54"/>
      <c r="D42" s="59"/>
      <c r="E42" s="56" t="s">
        <v>63</v>
      </c>
      <c r="F42" s="57">
        <v>6.2617407639323733E-2</v>
      </c>
      <c r="G42" s="58">
        <f t="shared" ref="G42" si="4">C39/D39*F42</f>
        <v>0</v>
      </c>
    </row>
    <row r="43" spans="1:7" ht="18.75" x14ac:dyDescent="0.25">
      <c r="A43" s="69">
        <v>10</v>
      </c>
      <c r="B43" s="65" t="s">
        <v>78</v>
      </c>
      <c r="C43" s="54"/>
      <c r="D43" s="59">
        <v>2718.5732927359722</v>
      </c>
      <c r="E43" s="56" t="s">
        <v>59</v>
      </c>
      <c r="F43" s="57">
        <v>0.49978251413658115</v>
      </c>
      <c r="G43" s="58">
        <f>C43/D43*F43</f>
        <v>0</v>
      </c>
    </row>
    <row r="44" spans="1:7" ht="18.75" x14ac:dyDescent="0.25">
      <c r="A44" s="70"/>
      <c r="B44" s="66"/>
      <c r="C44" s="54"/>
      <c r="D44" s="59"/>
      <c r="E44" s="56" t="s">
        <v>60</v>
      </c>
      <c r="F44" s="57">
        <v>0.32622879512831671</v>
      </c>
      <c r="G44" s="58">
        <f>C43/D43*F44</f>
        <v>0</v>
      </c>
    </row>
    <row r="45" spans="1:7" ht="18.75" x14ac:dyDescent="0.25">
      <c r="A45" s="70"/>
      <c r="B45" s="66"/>
      <c r="C45" s="54"/>
      <c r="D45" s="59"/>
      <c r="E45" s="56" t="s">
        <v>61</v>
      </c>
      <c r="F45" s="57">
        <v>0.13049151805132667</v>
      </c>
      <c r="G45" s="58">
        <f>C43/D43*F45</f>
        <v>0</v>
      </c>
    </row>
    <row r="46" spans="1:7" ht="18.75" x14ac:dyDescent="0.25">
      <c r="A46" s="71"/>
      <c r="B46" s="67"/>
      <c r="C46" s="54"/>
      <c r="D46" s="59"/>
      <c r="E46" s="56" t="s">
        <v>63</v>
      </c>
      <c r="F46" s="57">
        <v>4.3497172683775558E-2</v>
      </c>
      <c r="G46" s="58">
        <f t="shared" ref="G46" si="5">C43/D43*F46</f>
        <v>0</v>
      </c>
    </row>
    <row r="47" spans="1:7" ht="18.75" customHeight="1" x14ac:dyDescent="0.25">
      <c r="A47" s="69">
        <v>11</v>
      </c>
      <c r="B47" s="65" t="s">
        <v>79</v>
      </c>
      <c r="C47" s="54"/>
      <c r="D47" s="59">
        <v>26.989096405052361</v>
      </c>
      <c r="E47" s="56" t="s">
        <v>59</v>
      </c>
      <c r="F47" s="57">
        <v>0.46280902515383793</v>
      </c>
      <c r="G47" s="58">
        <f>C47/D47*F47</f>
        <v>0</v>
      </c>
    </row>
    <row r="48" spans="1:7" ht="18.75" x14ac:dyDescent="0.25">
      <c r="A48" s="70"/>
      <c r="B48" s="66"/>
      <c r="C48" s="54"/>
      <c r="D48" s="59"/>
      <c r="E48" s="56" t="s">
        <v>60</v>
      </c>
      <c r="F48" s="57">
        <v>0.34172514304221091</v>
      </c>
      <c r="G48" s="58">
        <f>C47/D47*F48</f>
        <v>0</v>
      </c>
    </row>
    <row r="49" spans="1:7" ht="18.75" x14ac:dyDescent="0.25">
      <c r="A49" s="70"/>
      <c r="B49" s="66"/>
      <c r="C49" s="54"/>
      <c r="D49" s="59"/>
      <c r="E49" s="56" t="s">
        <v>61</v>
      </c>
      <c r="F49" s="57">
        <v>0.14796502213105905</v>
      </c>
      <c r="G49" s="58">
        <f>C47/D47*F49</f>
        <v>0</v>
      </c>
    </row>
    <row r="50" spans="1:7" ht="18.75" x14ac:dyDescent="0.25">
      <c r="A50" s="71"/>
      <c r="B50" s="67"/>
      <c r="C50" s="54"/>
      <c r="D50" s="59"/>
      <c r="E50" s="56" t="s">
        <v>63</v>
      </c>
      <c r="F50" s="57">
        <v>4.7500809672892157E-2</v>
      </c>
      <c r="G50" s="58">
        <f t="shared" ref="G50" si="6">C47/D47*F50</f>
        <v>0</v>
      </c>
    </row>
    <row r="51" spans="1:7" ht="18.75" customHeight="1" x14ac:dyDescent="0.25">
      <c r="A51" s="69">
        <v>12</v>
      </c>
      <c r="B51" s="65" t="s">
        <v>80</v>
      </c>
      <c r="C51" s="54"/>
      <c r="D51" s="59">
        <v>12.608305342895472</v>
      </c>
      <c r="E51" s="56" t="s">
        <v>59</v>
      </c>
      <c r="F51" s="57">
        <v>0.46329974480789987</v>
      </c>
      <c r="G51" s="58">
        <f>C51/D51*F51</f>
        <v>0</v>
      </c>
    </row>
    <row r="52" spans="1:7" ht="18.75" x14ac:dyDescent="0.25">
      <c r="A52" s="70"/>
      <c r="B52" s="66"/>
      <c r="C52" s="54"/>
      <c r="D52" s="59"/>
      <c r="E52" s="56" t="s">
        <v>60</v>
      </c>
      <c r="F52" s="57">
        <v>0.32692831421914242</v>
      </c>
      <c r="G52" s="58">
        <f>C51/D51*F52</f>
        <v>0</v>
      </c>
    </row>
    <row r="53" spans="1:7" ht="18.75" x14ac:dyDescent="0.25">
      <c r="A53" s="70"/>
      <c r="B53" s="66"/>
      <c r="C53" s="54"/>
      <c r="D53" s="59"/>
      <c r="E53" s="56" t="s">
        <v>61</v>
      </c>
      <c r="F53" s="57">
        <v>0.17406522024187773</v>
      </c>
      <c r="G53" s="58">
        <f>C51/D51*F53</f>
        <v>0</v>
      </c>
    </row>
    <row r="54" spans="1:7" ht="18.75" x14ac:dyDescent="0.25">
      <c r="A54" s="71"/>
      <c r="B54" s="67"/>
      <c r="C54" s="54"/>
      <c r="D54" s="59"/>
      <c r="E54" s="56" t="s">
        <v>63</v>
      </c>
      <c r="F54" s="57">
        <v>3.5706720731079979E-2</v>
      </c>
      <c r="G54" s="58">
        <f t="shared" ref="G54" si="7">C51/D51*F54</f>
        <v>0</v>
      </c>
    </row>
    <row r="55" spans="1:7" ht="18.75" x14ac:dyDescent="0.25">
      <c r="A55" s="53"/>
      <c r="B55" s="56"/>
      <c r="C55" s="54"/>
      <c r="D55" s="59"/>
      <c r="E55" s="56"/>
      <c r="F55" s="57"/>
      <c r="G55" s="58"/>
    </row>
    <row r="56" spans="1:7" ht="21" x14ac:dyDescent="0.25">
      <c r="A56" s="68" t="s">
        <v>64</v>
      </c>
      <c r="B56" s="68"/>
      <c r="C56" s="68"/>
      <c r="D56" s="68"/>
      <c r="E56" s="60"/>
      <c r="F56" s="60"/>
      <c r="G56" s="62">
        <f>SUM(G7,G11,G15,G19,G23,G27,G31,G35,G39,G43,G47,G51)</f>
        <v>0</v>
      </c>
    </row>
    <row r="57" spans="1:7" ht="21" x14ac:dyDescent="0.25">
      <c r="A57" s="68" t="s">
        <v>65</v>
      </c>
      <c r="B57" s="68"/>
      <c r="C57" s="68"/>
      <c r="D57" s="68"/>
      <c r="E57" s="60"/>
      <c r="F57" s="60"/>
      <c r="G57" s="62">
        <f>SUM(G8,G12,G16,G20,G24,G28,G32,G36,G40,G44,G48,G52)</f>
        <v>0</v>
      </c>
    </row>
    <row r="58" spans="1:7" ht="21" x14ac:dyDescent="0.25">
      <c r="A58" s="68" t="s">
        <v>66</v>
      </c>
      <c r="B58" s="68"/>
      <c r="C58" s="68"/>
      <c r="D58" s="68"/>
      <c r="E58" s="60"/>
      <c r="F58" s="60"/>
      <c r="G58" s="62">
        <f>SUM(G9,G13,G17,G21,G25,G29,G33,G37,G41,G45,G49,G53)</f>
        <v>0</v>
      </c>
    </row>
    <row r="59" spans="1:7" ht="21" x14ac:dyDescent="0.25">
      <c r="A59" s="68" t="s">
        <v>67</v>
      </c>
      <c r="B59" s="68"/>
      <c r="C59" s="68"/>
      <c r="D59" s="68"/>
      <c r="E59" s="60"/>
      <c r="F59" s="60"/>
      <c r="G59" s="62">
        <f>SUM(G10,G14,G18,G22,G26,G30,G34,G38,G42,G46,G50,G54)</f>
        <v>0</v>
      </c>
    </row>
    <row r="60" spans="1:7" ht="21" x14ac:dyDescent="0.25">
      <c r="A60" s="72" t="s">
        <v>68</v>
      </c>
      <c r="B60" s="72"/>
      <c r="C60" s="72"/>
      <c r="D60" s="72"/>
      <c r="E60" s="60"/>
      <c r="F60" s="60"/>
      <c r="G60" s="61">
        <f>SUM(G56:G59)</f>
        <v>0</v>
      </c>
    </row>
  </sheetData>
  <mergeCells count="29">
    <mergeCell ref="A57:D57"/>
    <mergeCell ref="A58:D58"/>
    <mergeCell ref="A59:D59"/>
    <mergeCell ref="A60:D60"/>
    <mergeCell ref="A27:A30"/>
    <mergeCell ref="A31:A34"/>
    <mergeCell ref="A35:A38"/>
    <mergeCell ref="A39:A42"/>
    <mergeCell ref="A43:A46"/>
    <mergeCell ref="B39:B42"/>
    <mergeCell ref="A7:A10"/>
    <mergeCell ref="A11:A14"/>
    <mergeCell ref="A15:A18"/>
    <mergeCell ref="A19:A22"/>
    <mergeCell ref="A23:A26"/>
    <mergeCell ref="B31:B34"/>
    <mergeCell ref="B35:B38"/>
    <mergeCell ref="B7:B10"/>
    <mergeCell ref="B11:B14"/>
    <mergeCell ref="B15:B18"/>
    <mergeCell ref="B19:B22"/>
    <mergeCell ref="B23:B26"/>
    <mergeCell ref="B27:B30"/>
    <mergeCell ref="B43:B46"/>
    <mergeCell ref="B47:B50"/>
    <mergeCell ref="B51:B54"/>
    <mergeCell ref="A56:D56"/>
    <mergeCell ref="A51:A54"/>
    <mergeCell ref="A47:A5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CFCC7-C45F-4FCB-95E7-EF07A7A4AD97}">
  <sheetPr>
    <tabColor theme="8"/>
  </sheetPr>
  <dimension ref="B1:T22"/>
  <sheetViews>
    <sheetView showGridLines="0" view="pageBreakPreview" zoomScale="85" zoomScaleNormal="85" zoomScaleSheetLayoutView="85" workbookViewId="0">
      <selection activeCell="G10" sqref="G10"/>
    </sheetView>
  </sheetViews>
  <sheetFormatPr defaultColWidth="34.28515625" defaultRowHeight="15" x14ac:dyDescent="0.25"/>
  <cols>
    <col min="1" max="1" width="2.42578125" style="1" customWidth="1"/>
    <col min="2" max="2" width="2.85546875" style="1" customWidth="1"/>
    <col min="3" max="3" width="5.5703125" style="1" customWidth="1"/>
    <col min="4" max="4" width="30.28515625" style="1" customWidth="1"/>
    <col min="5" max="5" width="12.85546875" style="1" customWidth="1"/>
    <col min="6" max="6" width="17.5703125" style="1" customWidth="1"/>
    <col min="7" max="7" width="13.140625" style="1" customWidth="1"/>
    <col min="8" max="8" width="58.140625" style="1" customWidth="1"/>
    <col min="9" max="9" width="12.7109375" style="3" customWidth="1"/>
    <col min="10" max="19" width="7" style="1" customWidth="1"/>
    <col min="20" max="20" width="15.7109375" style="1" customWidth="1"/>
    <col min="21" max="21" width="8.5703125" style="1" customWidth="1"/>
    <col min="22" max="24" width="34.28515625" style="1"/>
    <col min="25" max="25" width="4.140625" style="1" bestFit="1" customWidth="1"/>
    <col min="26" max="26" width="6.28515625" style="1" bestFit="1" customWidth="1"/>
    <col min="27" max="31" width="34.28515625" style="1"/>
    <col min="32" max="32" width="4.140625" style="1" bestFit="1" customWidth="1"/>
    <col min="33" max="16384" width="34.28515625" style="1"/>
  </cols>
  <sheetData>
    <row r="1" spans="2:20" ht="15.75" x14ac:dyDescent="0.25">
      <c r="E1" s="2"/>
    </row>
    <row r="2" spans="2:20" ht="14.45" customHeight="1" x14ac:dyDescent="0.25">
      <c r="C2" s="77"/>
      <c r="D2" s="77"/>
      <c r="E2" s="77"/>
      <c r="F2" s="77"/>
      <c r="G2" s="77"/>
      <c r="H2" s="77"/>
    </row>
    <row r="3" spans="2:20" ht="15.75" x14ac:dyDescent="0.25">
      <c r="C3" s="78" t="s">
        <v>32</v>
      </c>
      <c r="D3" s="78"/>
      <c r="E3" s="78"/>
      <c r="F3" s="78"/>
      <c r="G3" s="78"/>
      <c r="H3" s="78"/>
    </row>
    <row r="4" spans="2:20" ht="15.75" x14ac:dyDescent="0.25">
      <c r="C4" s="33"/>
      <c r="D4" s="33"/>
      <c r="E4" s="33"/>
      <c r="F4" s="33"/>
      <c r="G4" s="33"/>
      <c r="H4" s="33"/>
    </row>
    <row r="6" spans="2:20" ht="19.899999999999999" customHeight="1" x14ac:dyDescent="0.25">
      <c r="B6" s="4"/>
      <c r="C6" s="82" t="s">
        <v>0</v>
      </c>
      <c r="D6" s="83"/>
      <c r="E6" s="83"/>
      <c r="F6" s="83"/>
      <c r="G6" s="83"/>
      <c r="H6" s="84"/>
      <c r="I6" s="5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</row>
    <row r="7" spans="2:20" ht="15.75" x14ac:dyDescent="0.25">
      <c r="B7" s="4"/>
      <c r="C7" s="80" t="s">
        <v>1</v>
      </c>
      <c r="D7" s="80" t="s">
        <v>2</v>
      </c>
      <c r="E7" s="81" t="s">
        <v>26</v>
      </c>
      <c r="F7" s="80" t="s">
        <v>3</v>
      </c>
      <c r="G7" s="80" t="s">
        <v>4</v>
      </c>
      <c r="H7" s="80" t="s">
        <v>5</v>
      </c>
      <c r="I7" s="85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</row>
    <row r="8" spans="2:20" ht="39" customHeight="1" x14ac:dyDescent="0.25">
      <c r="B8" s="4"/>
      <c r="C8" s="80"/>
      <c r="D8" s="80"/>
      <c r="E8" s="81"/>
      <c r="F8" s="80"/>
      <c r="G8" s="80"/>
      <c r="H8" s="80"/>
      <c r="I8" s="85"/>
      <c r="J8" s="6"/>
      <c r="K8" s="6"/>
      <c r="L8" s="6"/>
      <c r="M8" s="6"/>
      <c r="N8" s="6"/>
      <c r="O8" s="6"/>
      <c r="P8" s="6"/>
      <c r="Q8" s="6"/>
      <c r="R8" s="6"/>
      <c r="S8" s="6"/>
      <c r="T8" s="79"/>
    </row>
    <row r="9" spans="2:20" s="10" customFormat="1" x14ac:dyDescent="0.25">
      <c r="B9" s="7"/>
      <c r="C9" s="22">
        <v>1</v>
      </c>
      <c r="D9" s="22">
        <v>2</v>
      </c>
      <c r="E9" s="22">
        <v>3</v>
      </c>
      <c r="F9" s="22">
        <v>4</v>
      </c>
      <c r="G9" s="22" t="s">
        <v>39</v>
      </c>
      <c r="H9" s="22">
        <v>6</v>
      </c>
      <c r="I9" s="8"/>
      <c r="J9" s="74"/>
      <c r="K9" s="75"/>
      <c r="L9" s="75"/>
      <c r="M9" s="75"/>
      <c r="N9" s="75"/>
      <c r="O9" s="74"/>
      <c r="P9" s="75"/>
      <c r="Q9" s="75"/>
      <c r="R9" s="75"/>
      <c r="S9" s="75"/>
      <c r="T9" s="9"/>
    </row>
    <row r="10" spans="2:20" ht="30.6" customHeight="1" x14ac:dyDescent="0.25">
      <c r="B10" s="11"/>
      <c r="C10" s="23">
        <v>1</v>
      </c>
      <c r="D10" s="21" t="s">
        <v>33</v>
      </c>
      <c r="E10" s="63"/>
      <c r="F10" s="63"/>
      <c r="G10" s="24">
        <f>E10-F10</f>
        <v>0</v>
      </c>
      <c r="H10" s="23"/>
      <c r="I10" s="8"/>
      <c r="J10" s="11"/>
      <c r="K10" s="11"/>
      <c r="L10" s="11"/>
      <c r="M10" s="11"/>
      <c r="N10" s="11"/>
      <c r="O10" s="12"/>
      <c r="P10" s="12"/>
      <c r="Q10" s="12"/>
      <c r="R10" s="12"/>
      <c r="S10" s="12"/>
      <c r="T10" s="11"/>
    </row>
    <row r="11" spans="2:20" ht="30.6" customHeight="1" x14ac:dyDescent="0.25">
      <c r="B11" s="11"/>
      <c r="C11" s="23">
        <v>2</v>
      </c>
      <c r="D11" s="21" t="s">
        <v>34</v>
      </c>
      <c r="E11" s="63"/>
      <c r="F11" s="63"/>
      <c r="G11" s="24">
        <f t="shared" ref="G11:G13" si="0">E11-F11</f>
        <v>0</v>
      </c>
      <c r="H11" s="23"/>
      <c r="I11" s="8"/>
      <c r="J11" s="11"/>
      <c r="K11" s="11"/>
      <c r="L11" s="11"/>
      <c r="M11" s="11"/>
      <c r="N11" s="11"/>
      <c r="O11" s="12"/>
      <c r="P11" s="12"/>
      <c r="Q11" s="12"/>
      <c r="R11" s="12"/>
      <c r="S11" s="12"/>
      <c r="T11" s="11"/>
    </row>
    <row r="12" spans="2:20" ht="30.6" customHeight="1" x14ac:dyDescent="0.25">
      <c r="B12" s="11"/>
      <c r="C12" s="23">
        <v>3</v>
      </c>
      <c r="D12" s="21" t="s">
        <v>35</v>
      </c>
      <c r="E12" s="63"/>
      <c r="F12" s="63"/>
      <c r="G12" s="24">
        <f t="shared" si="0"/>
        <v>0</v>
      </c>
      <c r="H12" s="23"/>
      <c r="I12" s="8"/>
      <c r="J12" s="11"/>
      <c r="K12" s="11"/>
      <c r="L12" s="11"/>
      <c r="M12" s="11"/>
      <c r="N12" s="11"/>
      <c r="O12" s="12"/>
      <c r="P12" s="12"/>
      <c r="Q12" s="12"/>
      <c r="R12" s="12"/>
      <c r="S12" s="12"/>
      <c r="T12" s="11"/>
    </row>
    <row r="13" spans="2:20" ht="30.6" customHeight="1" x14ac:dyDescent="0.25">
      <c r="B13" s="11"/>
      <c r="C13" s="23">
        <v>4</v>
      </c>
      <c r="D13" s="21" t="s">
        <v>36</v>
      </c>
      <c r="E13" s="63"/>
      <c r="F13" s="63"/>
      <c r="G13" s="24">
        <f t="shared" si="0"/>
        <v>0</v>
      </c>
      <c r="H13" s="23"/>
      <c r="I13" s="8"/>
      <c r="J13" s="11"/>
      <c r="K13" s="11"/>
      <c r="L13" s="11"/>
      <c r="M13" s="11"/>
      <c r="N13" s="11"/>
      <c r="O13" s="12"/>
      <c r="P13" s="12"/>
      <c r="Q13" s="12"/>
      <c r="R13" s="12"/>
      <c r="S13" s="12"/>
      <c r="T13" s="11"/>
    </row>
    <row r="14" spans="2:20" ht="35.450000000000003" customHeight="1" x14ac:dyDescent="0.25">
      <c r="B14" s="4"/>
      <c r="C14" s="76" t="s">
        <v>7</v>
      </c>
      <c r="D14" s="76"/>
      <c r="E14" s="64">
        <f>SUM(E10:E13)</f>
        <v>0</v>
      </c>
      <c r="F14" s="64">
        <f t="shared" ref="F14:G14" si="1">SUM(F10:F13)</f>
        <v>0</v>
      </c>
      <c r="G14" s="64">
        <f t="shared" si="1"/>
        <v>0</v>
      </c>
      <c r="H14" s="25"/>
      <c r="I14" s="8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4"/>
    </row>
    <row r="16" spans="2:20" ht="15.75" x14ac:dyDescent="0.3">
      <c r="C16" s="37" t="s">
        <v>8</v>
      </c>
      <c r="D16" s="38"/>
      <c r="E16" s="38"/>
      <c r="F16" s="38"/>
      <c r="G16" s="38"/>
      <c r="H16" s="38"/>
      <c r="I16" s="39"/>
      <c r="J16" s="38"/>
      <c r="K16" s="38"/>
      <c r="L16" s="38"/>
      <c r="M16" s="38"/>
      <c r="N16" s="38"/>
      <c r="O16" s="15"/>
    </row>
    <row r="17" spans="2:14" ht="15" customHeight="1" x14ac:dyDescent="0.25">
      <c r="B17" s="36" t="s">
        <v>9</v>
      </c>
      <c r="C17" s="73" t="s">
        <v>10</v>
      </c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2:14" ht="15" customHeight="1" x14ac:dyDescent="0.25">
      <c r="B18" s="36" t="s">
        <v>9</v>
      </c>
      <c r="C18" s="73" t="s">
        <v>11</v>
      </c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</row>
    <row r="19" spans="2:14" ht="15" customHeight="1" x14ac:dyDescent="0.25">
      <c r="B19" s="36" t="s">
        <v>9</v>
      </c>
      <c r="C19" s="73" t="s">
        <v>12</v>
      </c>
      <c r="D19" s="73"/>
      <c r="E19" s="73"/>
      <c r="F19" s="73"/>
      <c r="G19" s="73"/>
      <c r="H19" s="73"/>
      <c r="I19" s="40"/>
      <c r="J19" s="40"/>
      <c r="K19" s="40"/>
      <c r="L19" s="40"/>
      <c r="M19" s="40"/>
      <c r="N19" s="40"/>
    </row>
    <row r="20" spans="2:14" ht="15" customHeight="1" x14ac:dyDescent="0.25">
      <c r="B20" s="36" t="s">
        <v>9</v>
      </c>
      <c r="C20" s="73" t="s">
        <v>37</v>
      </c>
      <c r="D20" s="73"/>
      <c r="E20" s="73"/>
      <c r="F20" s="73"/>
      <c r="G20" s="73"/>
      <c r="H20" s="73"/>
      <c r="I20" s="40"/>
      <c r="J20" s="40"/>
      <c r="K20" s="40"/>
      <c r="L20" s="40"/>
      <c r="M20" s="40"/>
      <c r="N20" s="40"/>
    </row>
    <row r="21" spans="2:14" ht="32.1" customHeight="1" x14ac:dyDescent="0.25">
      <c r="B21" s="36" t="s">
        <v>9</v>
      </c>
      <c r="C21" s="73" t="s">
        <v>40</v>
      </c>
      <c r="D21" s="73"/>
      <c r="E21" s="73"/>
      <c r="F21" s="73"/>
      <c r="G21" s="73"/>
      <c r="H21" s="73"/>
      <c r="I21" s="40"/>
      <c r="J21" s="40"/>
      <c r="K21" s="40"/>
      <c r="L21" s="40"/>
      <c r="M21" s="40"/>
      <c r="N21" s="40"/>
    </row>
    <row r="22" spans="2:14" ht="15" customHeight="1" x14ac:dyDescent="0.25">
      <c r="B22" s="36" t="s">
        <v>9</v>
      </c>
      <c r="C22" s="73" t="s">
        <v>13</v>
      </c>
      <c r="D22" s="73"/>
      <c r="E22" s="73"/>
      <c r="F22" s="73"/>
      <c r="G22" s="73"/>
      <c r="H22" s="73"/>
      <c r="I22" s="40"/>
      <c r="J22" s="40"/>
      <c r="K22" s="40"/>
      <c r="L22" s="40"/>
      <c r="M22" s="40"/>
      <c r="N22" s="40"/>
    </row>
  </sheetData>
  <mergeCells count="23">
    <mergeCell ref="C2:H2"/>
    <mergeCell ref="C3:H3"/>
    <mergeCell ref="J6:S6"/>
    <mergeCell ref="T6:T8"/>
    <mergeCell ref="C7:C8"/>
    <mergeCell ref="D7:D8"/>
    <mergeCell ref="E7:E8"/>
    <mergeCell ref="F7:F8"/>
    <mergeCell ref="G7:G8"/>
    <mergeCell ref="O7:S7"/>
    <mergeCell ref="C6:H6"/>
    <mergeCell ref="H7:H8"/>
    <mergeCell ref="I7:I8"/>
    <mergeCell ref="J7:N7"/>
    <mergeCell ref="C19:H19"/>
    <mergeCell ref="C20:H20"/>
    <mergeCell ref="C21:H21"/>
    <mergeCell ref="C22:H22"/>
    <mergeCell ref="O9:S9"/>
    <mergeCell ref="C14:D14"/>
    <mergeCell ref="C17:N17"/>
    <mergeCell ref="C18:N18"/>
    <mergeCell ref="J9:N9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AAA1F-EAFB-4362-B1F6-012CF67A1B3C}">
  <sheetPr>
    <tabColor theme="8"/>
  </sheetPr>
  <dimension ref="B2:Q21"/>
  <sheetViews>
    <sheetView showGridLines="0" view="pageBreakPreview" zoomScale="85" zoomScaleNormal="85" zoomScaleSheetLayoutView="85" workbookViewId="0">
      <selection activeCell="H9" sqref="H9"/>
    </sheetView>
  </sheetViews>
  <sheetFormatPr defaultColWidth="34.28515625" defaultRowHeight="15" x14ac:dyDescent="0.25"/>
  <cols>
    <col min="1" max="1" width="3.7109375" style="1" customWidth="1"/>
    <col min="2" max="2" width="5" style="1" bestFit="1" customWidth="1"/>
    <col min="3" max="3" width="28.28515625" style="1" customWidth="1"/>
    <col min="4" max="4" width="13.140625" style="1" customWidth="1"/>
    <col min="5" max="14" width="5.7109375" style="1" customWidth="1"/>
    <col min="15" max="15" width="37" style="1" customWidth="1"/>
    <col min="16" max="16" width="5.140625" style="1" customWidth="1"/>
    <col min="17" max="19" width="34.28515625" style="1"/>
    <col min="20" max="20" width="4.140625" style="1" bestFit="1" customWidth="1"/>
    <col min="21" max="21" width="6.28515625" style="1" bestFit="1" customWidth="1"/>
    <col min="22" max="26" width="34.28515625" style="1"/>
    <col min="27" max="27" width="4.140625" style="1" bestFit="1" customWidth="1"/>
    <col min="28" max="16384" width="34.28515625" style="1"/>
  </cols>
  <sheetData>
    <row r="2" spans="2:17" ht="15.75" x14ac:dyDescent="0.25">
      <c r="F2" s="2"/>
    </row>
    <row r="3" spans="2:17" x14ac:dyDescent="0.25">
      <c r="B3" s="89" t="s">
        <v>38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2:17" ht="15.75" customHeight="1" x14ac:dyDescent="0.25"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</row>
    <row r="6" spans="2:17" s="16" customFormat="1" ht="27.6" customHeight="1" x14ac:dyDescent="0.25">
      <c r="B6" s="92" t="s">
        <v>1</v>
      </c>
      <c r="C6" s="87" t="s">
        <v>2</v>
      </c>
      <c r="D6" s="87" t="s">
        <v>4</v>
      </c>
      <c r="E6" s="92" t="s">
        <v>14</v>
      </c>
      <c r="F6" s="92"/>
      <c r="G6" s="92"/>
      <c r="H6" s="92"/>
      <c r="I6" s="92"/>
      <c r="J6" s="92" t="s">
        <v>15</v>
      </c>
      <c r="K6" s="92"/>
      <c r="L6" s="92"/>
      <c r="M6" s="92"/>
      <c r="N6" s="92"/>
      <c r="O6" s="87" t="s">
        <v>5</v>
      </c>
    </row>
    <row r="7" spans="2:17" ht="19.899999999999999" customHeight="1" x14ac:dyDescent="0.25">
      <c r="B7" s="92"/>
      <c r="C7" s="88"/>
      <c r="D7" s="88"/>
      <c r="E7" s="34" t="s">
        <v>16</v>
      </c>
      <c r="F7" s="34" t="s">
        <v>17</v>
      </c>
      <c r="G7" s="34" t="s">
        <v>18</v>
      </c>
      <c r="H7" s="34" t="s">
        <v>19</v>
      </c>
      <c r="I7" s="34" t="s">
        <v>20</v>
      </c>
      <c r="J7" s="34" t="s">
        <v>16</v>
      </c>
      <c r="K7" s="34" t="s">
        <v>17</v>
      </c>
      <c r="L7" s="34" t="s">
        <v>18</v>
      </c>
      <c r="M7" s="34" t="s">
        <v>19</v>
      </c>
      <c r="N7" s="34" t="s">
        <v>20</v>
      </c>
      <c r="O7" s="88"/>
    </row>
    <row r="8" spans="2:17" s="17" customFormat="1" x14ac:dyDescent="0.25">
      <c r="B8" s="26">
        <v>1</v>
      </c>
      <c r="C8" s="26">
        <v>2</v>
      </c>
      <c r="D8" s="26">
        <v>3</v>
      </c>
      <c r="E8" s="90">
        <v>4</v>
      </c>
      <c r="F8" s="90"/>
      <c r="G8" s="90"/>
      <c r="H8" s="90"/>
      <c r="I8" s="90"/>
      <c r="J8" s="90" t="s">
        <v>6</v>
      </c>
      <c r="K8" s="90"/>
      <c r="L8" s="90"/>
      <c r="M8" s="90"/>
      <c r="N8" s="90"/>
      <c r="O8" s="27">
        <v>6</v>
      </c>
      <c r="Q8" s="1"/>
    </row>
    <row r="9" spans="2:17" ht="45" x14ac:dyDescent="0.25">
      <c r="B9" s="28">
        <v>1</v>
      </c>
      <c r="C9" s="21" t="s">
        <v>33</v>
      </c>
      <c r="D9" s="29">
        <f>'Rekap Kebutuhan'!G10</f>
        <v>0</v>
      </c>
      <c r="E9" s="30"/>
      <c r="F9" s="30"/>
      <c r="G9" s="30"/>
      <c r="H9" s="30"/>
      <c r="I9" s="30"/>
      <c r="J9" s="31">
        <f>$D9-E9</f>
        <v>0</v>
      </c>
      <c r="K9" s="31">
        <f>J9-F9</f>
        <v>0</v>
      </c>
      <c r="L9" s="31">
        <f t="shared" ref="L9:N12" si="0">K9-G9</f>
        <v>0</v>
      </c>
      <c r="M9" s="31">
        <f t="shared" si="0"/>
        <v>0</v>
      </c>
      <c r="N9" s="31">
        <f t="shared" si="0"/>
        <v>0</v>
      </c>
      <c r="O9" s="28" t="s">
        <v>21</v>
      </c>
    </row>
    <row r="10" spans="2:17" ht="45" x14ac:dyDescent="0.25">
      <c r="B10" s="28">
        <v>2</v>
      </c>
      <c r="C10" s="21" t="s">
        <v>34</v>
      </c>
      <c r="D10" s="29">
        <f>'Rekap Kebutuhan'!G11</f>
        <v>0</v>
      </c>
      <c r="E10" s="32"/>
      <c r="F10" s="32"/>
      <c r="G10" s="32"/>
      <c r="H10" s="32"/>
      <c r="I10" s="32"/>
      <c r="J10" s="31">
        <f t="shared" ref="J10:J12" si="1">$D10-E10</f>
        <v>0</v>
      </c>
      <c r="K10" s="31">
        <f t="shared" ref="K10:K12" si="2">J10-F10</f>
        <v>0</v>
      </c>
      <c r="L10" s="31">
        <f t="shared" si="0"/>
        <v>0</v>
      </c>
      <c r="M10" s="31">
        <f t="shared" si="0"/>
        <v>0</v>
      </c>
      <c r="N10" s="31">
        <f t="shared" si="0"/>
        <v>0</v>
      </c>
      <c r="O10" s="28" t="s">
        <v>21</v>
      </c>
    </row>
    <row r="11" spans="2:17" ht="45" x14ac:dyDescent="0.25">
      <c r="B11" s="28">
        <v>3</v>
      </c>
      <c r="C11" s="21" t="s">
        <v>35</v>
      </c>
      <c r="D11" s="29">
        <f>'Rekap Kebutuhan'!G12</f>
        <v>0</v>
      </c>
      <c r="E11" s="32"/>
      <c r="F11" s="32"/>
      <c r="G11" s="32"/>
      <c r="H11" s="32"/>
      <c r="I11" s="32"/>
      <c r="J11" s="31">
        <f t="shared" si="1"/>
        <v>0</v>
      </c>
      <c r="K11" s="31">
        <f t="shared" si="2"/>
        <v>0</v>
      </c>
      <c r="L11" s="31">
        <f t="shared" si="0"/>
        <v>0</v>
      </c>
      <c r="M11" s="31">
        <f t="shared" si="0"/>
        <v>0</v>
      </c>
      <c r="N11" s="31">
        <f t="shared" si="0"/>
        <v>0</v>
      </c>
      <c r="O11" s="28" t="s">
        <v>21</v>
      </c>
    </row>
    <row r="12" spans="2:17" ht="45" x14ac:dyDescent="0.25">
      <c r="B12" s="28">
        <v>4</v>
      </c>
      <c r="C12" s="21" t="s">
        <v>36</v>
      </c>
      <c r="D12" s="29">
        <f>'Rekap Kebutuhan'!G13</f>
        <v>0</v>
      </c>
      <c r="E12" s="32"/>
      <c r="F12" s="32"/>
      <c r="G12" s="32"/>
      <c r="H12" s="32"/>
      <c r="I12" s="32"/>
      <c r="J12" s="31">
        <f t="shared" si="1"/>
        <v>0</v>
      </c>
      <c r="K12" s="31">
        <f t="shared" si="2"/>
        <v>0</v>
      </c>
      <c r="L12" s="31">
        <f t="shared" si="0"/>
        <v>0</v>
      </c>
      <c r="M12" s="31">
        <f t="shared" si="0"/>
        <v>0</v>
      </c>
      <c r="N12" s="31">
        <f t="shared" si="0"/>
        <v>0</v>
      </c>
      <c r="O12" s="28" t="s">
        <v>21</v>
      </c>
    </row>
    <row r="13" spans="2:17" x14ac:dyDescent="0.25">
      <c r="B13" s="91" t="s">
        <v>22</v>
      </c>
      <c r="C13" s="91"/>
      <c r="D13" s="18">
        <f>SUM(D9:D12)</f>
        <v>0</v>
      </c>
      <c r="E13" s="18">
        <f t="shared" ref="E13:N13" si="3">SUM(E9:E12)</f>
        <v>0</v>
      </c>
      <c r="F13" s="18">
        <f t="shared" si="3"/>
        <v>0</v>
      </c>
      <c r="G13" s="18">
        <f t="shared" si="3"/>
        <v>0</v>
      </c>
      <c r="H13" s="18">
        <f t="shared" si="3"/>
        <v>0</v>
      </c>
      <c r="I13" s="18">
        <f t="shared" si="3"/>
        <v>0</v>
      </c>
      <c r="J13" s="18">
        <f t="shared" si="3"/>
        <v>0</v>
      </c>
      <c r="K13" s="18">
        <f t="shared" si="3"/>
        <v>0</v>
      </c>
      <c r="L13" s="18">
        <f t="shared" si="3"/>
        <v>0</v>
      </c>
      <c r="M13" s="18">
        <f t="shared" si="3"/>
        <v>0</v>
      </c>
      <c r="N13" s="18">
        <f t="shared" si="3"/>
        <v>0</v>
      </c>
      <c r="O13" s="19"/>
    </row>
    <row r="15" spans="2:17" ht="15.75" x14ac:dyDescent="0.3">
      <c r="B15" s="38"/>
      <c r="C15" s="44" t="s">
        <v>8</v>
      </c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2:17" s="20" customFormat="1" ht="15.75" x14ac:dyDescent="0.3">
      <c r="B16" s="45" t="s">
        <v>9</v>
      </c>
      <c r="C16" s="86" t="s">
        <v>10</v>
      </c>
      <c r="D16" s="86"/>
      <c r="E16" s="86"/>
      <c r="F16" s="86"/>
      <c r="G16" s="86"/>
      <c r="H16" s="86"/>
      <c r="I16" s="86"/>
      <c r="J16" s="46"/>
      <c r="K16" s="46"/>
      <c r="L16" s="46"/>
      <c r="M16" s="46"/>
      <c r="N16" s="46"/>
      <c r="O16" s="46"/>
    </row>
    <row r="17" spans="2:15" s="20" customFormat="1" ht="15.75" x14ac:dyDescent="0.3">
      <c r="B17" s="45" t="s">
        <v>9</v>
      </c>
      <c r="C17" s="86" t="s">
        <v>11</v>
      </c>
      <c r="D17" s="86"/>
      <c r="E17" s="86"/>
      <c r="F17" s="86"/>
      <c r="G17" s="86"/>
      <c r="H17" s="86"/>
      <c r="I17" s="86"/>
      <c r="J17" s="46"/>
      <c r="K17" s="46"/>
      <c r="L17" s="46"/>
      <c r="M17" s="46"/>
      <c r="N17" s="46"/>
      <c r="O17" s="46"/>
    </row>
    <row r="18" spans="2:15" s="20" customFormat="1" x14ac:dyDescent="0.25">
      <c r="B18" s="45" t="s">
        <v>9</v>
      </c>
      <c r="C18" s="86" t="s">
        <v>45</v>
      </c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</row>
    <row r="19" spans="2:15" s="20" customFormat="1" x14ac:dyDescent="0.25">
      <c r="B19" s="45" t="s">
        <v>9</v>
      </c>
      <c r="C19" s="86" t="s">
        <v>23</v>
      </c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</row>
    <row r="20" spans="2:15" s="20" customFormat="1" ht="30" customHeight="1" x14ac:dyDescent="0.25">
      <c r="B20" s="45" t="s">
        <v>9</v>
      </c>
      <c r="C20" s="86" t="s">
        <v>24</v>
      </c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</row>
    <row r="21" spans="2:15" s="20" customFormat="1" x14ac:dyDescent="0.25">
      <c r="B21" s="45" t="s">
        <v>9</v>
      </c>
      <c r="C21" s="86" t="s">
        <v>25</v>
      </c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</row>
  </sheetData>
  <mergeCells count="16">
    <mergeCell ref="B3:O4"/>
    <mergeCell ref="E8:I8"/>
    <mergeCell ref="J8:N8"/>
    <mergeCell ref="B13:C13"/>
    <mergeCell ref="C16:I16"/>
    <mergeCell ref="B6:B7"/>
    <mergeCell ref="C6:C7"/>
    <mergeCell ref="D6:D7"/>
    <mergeCell ref="E6:I6"/>
    <mergeCell ref="J6:N6"/>
    <mergeCell ref="C20:O20"/>
    <mergeCell ref="C21:O21"/>
    <mergeCell ref="C18:O18"/>
    <mergeCell ref="C19:O19"/>
    <mergeCell ref="O6:O7"/>
    <mergeCell ref="C17:I17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22F8A-5958-47C8-B549-BA5BD1813546}">
  <sheetPr>
    <tabColor theme="8"/>
  </sheetPr>
  <dimension ref="A4:I23"/>
  <sheetViews>
    <sheetView view="pageBreakPreview" zoomScaleNormal="100" zoomScaleSheetLayoutView="100" workbookViewId="0"/>
  </sheetViews>
  <sheetFormatPr defaultRowHeight="15" x14ac:dyDescent="0.25"/>
  <cols>
    <col min="2" max="2" width="15.140625" customWidth="1"/>
    <col min="3" max="3" width="46.7109375" customWidth="1"/>
    <col min="4" max="7" width="3.7109375" customWidth="1"/>
  </cols>
  <sheetData>
    <row r="4" spans="1:9" ht="30" customHeight="1" x14ac:dyDescent="0.25">
      <c r="A4" s="89" t="s">
        <v>47</v>
      </c>
      <c r="B4" s="89"/>
      <c r="C4" s="89"/>
      <c r="D4" s="89"/>
      <c r="E4" s="89"/>
      <c r="F4" s="89"/>
      <c r="G4" s="89"/>
      <c r="H4" s="89"/>
      <c r="I4" s="89"/>
    </row>
    <row r="5" spans="1:9" ht="30" customHeight="1" x14ac:dyDescent="0.25">
      <c r="B5" s="41"/>
      <c r="C5" s="41"/>
      <c r="D5" s="41"/>
      <c r="E5" s="41"/>
      <c r="F5" s="41"/>
      <c r="G5" s="41"/>
      <c r="H5" s="41"/>
    </row>
    <row r="6" spans="1:9" ht="30" customHeight="1" x14ac:dyDescent="0.25">
      <c r="B6" s="41"/>
      <c r="C6" s="41"/>
      <c r="D6" s="41"/>
      <c r="E6" s="41"/>
      <c r="F6" s="41"/>
      <c r="G6" s="41"/>
      <c r="H6" s="41"/>
    </row>
    <row r="7" spans="1:9" s="42" customFormat="1" ht="60" customHeight="1" x14ac:dyDescent="0.25">
      <c r="B7" s="43"/>
      <c r="C7" s="28" t="s">
        <v>46</v>
      </c>
      <c r="D7" s="8"/>
      <c r="E7" s="8"/>
      <c r="F7" s="8"/>
      <c r="G7" s="8"/>
      <c r="H7" s="43"/>
    </row>
    <row r="8" spans="1:9" ht="30" customHeight="1" x14ac:dyDescent="0.25">
      <c r="B8" s="41"/>
      <c r="C8" s="41"/>
      <c r="D8" s="41"/>
      <c r="E8" s="41"/>
      <c r="F8" s="41"/>
      <c r="G8" s="41"/>
      <c r="H8" s="41"/>
    </row>
    <row r="9" spans="1:9" x14ac:dyDescent="0.25">
      <c r="C9" s="1"/>
    </row>
    <row r="10" spans="1:9" x14ac:dyDescent="0.25">
      <c r="B10" s="94" t="s">
        <v>27</v>
      </c>
      <c r="C10" s="94"/>
      <c r="D10" s="35" t="s">
        <v>28</v>
      </c>
      <c r="E10" s="35" t="s">
        <v>29</v>
      </c>
      <c r="F10" s="35" t="s">
        <v>30</v>
      </c>
      <c r="G10" s="35" t="s">
        <v>31</v>
      </c>
    </row>
    <row r="11" spans="1:9" x14ac:dyDescent="0.25">
      <c r="B11" s="93" t="s">
        <v>33</v>
      </c>
      <c r="C11" s="93"/>
      <c r="D11" s="19"/>
      <c r="E11" s="19"/>
      <c r="F11" s="19"/>
      <c r="G11" s="19"/>
    </row>
    <row r="12" spans="1:9" x14ac:dyDescent="0.25">
      <c r="B12" s="93" t="s">
        <v>34</v>
      </c>
      <c r="C12" s="93"/>
      <c r="D12" s="19"/>
      <c r="E12" s="19"/>
      <c r="F12" s="19"/>
      <c r="G12" s="19"/>
    </row>
    <row r="13" spans="1:9" x14ac:dyDescent="0.25">
      <c r="B13" s="93" t="s">
        <v>35</v>
      </c>
      <c r="C13" s="93"/>
      <c r="D13" s="19"/>
      <c r="E13" s="19"/>
      <c r="F13" s="19"/>
      <c r="G13" s="19"/>
    </row>
    <row r="14" spans="1:9" x14ac:dyDescent="0.25">
      <c r="B14" s="93" t="s">
        <v>36</v>
      </c>
      <c r="C14" s="93"/>
      <c r="D14" s="19"/>
      <c r="E14" s="19"/>
      <c r="F14" s="19"/>
      <c r="G14" s="19"/>
    </row>
    <row r="15" spans="1:9" x14ac:dyDescent="0.25">
      <c r="C15" s="5"/>
      <c r="D15" s="1"/>
      <c r="E15" s="1"/>
      <c r="F15" s="1"/>
      <c r="G15" s="1"/>
    </row>
    <row r="16" spans="1:9" x14ac:dyDescent="0.25">
      <c r="C16" s="5"/>
      <c r="D16" s="1"/>
      <c r="E16" s="1"/>
      <c r="F16" s="1"/>
      <c r="G16" s="1"/>
    </row>
    <row r="17" spans="2:7" x14ac:dyDescent="0.25">
      <c r="C17" s="5"/>
      <c r="D17" s="1"/>
      <c r="E17" s="1"/>
      <c r="F17" s="1"/>
      <c r="G17" s="1"/>
    </row>
    <row r="18" spans="2:7" x14ac:dyDescent="0.25">
      <c r="C18" s="5"/>
      <c r="D18" s="1"/>
      <c r="E18" s="1"/>
      <c r="F18" s="1"/>
      <c r="G18" s="1"/>
    </row>
    <row r="19" spans="2:7" x14ac:dyDescent="0.25">
      <c r="C19" s="1"/>
    </row>
    <row r="20" spans="2:7" x14ac:dyDescent="0.25">
      <c r="B20" s="1" t="s">
        <v>41</v>
      </c>
    </row>
    <row r="21" spans="2:7" x14ac:dyDescent="0.25">
      <c r="B21" s="1" t="s">
        <v>42</v>
      </c>
    </row>
    <row r="22" spans="2:7" x14ac:dyDescent="0.25">
      <c r="B22" s="1" t="s">
        <v>43</v>
      </c>
    </row>
    <row r="23" spans="2:7" x14ac:dyDescent="0.25">
      <c r="B23" s="1" t="s">
        <v>44</v>
      </c>
    </row>
  </sheetData>
  <mergeCells count="6">
    <mergeCell ref="B12:C12"/>
    <mergeCell ref="B13:C13"/>
    <mergeCell ref="B14:C14"/>
    <mergeCell ref="A4:I4"/>
    <mergeCell ref="B10:C10"/>
    <mergeCell ref="B11:C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Formasi</vt:lpstr>
      <vt:lpstr>Rekap Kebutuhan</vt:lpstr>
      <vt:lpstr>Tabel Proyeksi</vt:lpstr>
      <vt:lpstr>Peta Jabatan</vt:lpstr>
      <vt:lpstr>'Rekap Kebutuhan'!_Hlk81222083</vt:lpstr>
      <vt:lpstr>'Peta Jabatan'!Print_Area</vt:lpstr>
      <vt:lpstr>'Rekap Kebutuhan'!Print_Area</vt:lpstr>
      <vt:lpstr>'Tabel Proyeksi'!Print_Area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Kepegawaian</cp:lastModifiedBy>
  <cp:lastPrinted>2023-10-23T07:13:41Z</cp:lastPrinted>
  <dcterms:created xsi:type="dcterms:W3CDTF">2022-03-14T02:17:24Z</dcterms:created>
  <dcterms:modified xsi:type="dcterms:W3CDTF">2023-10-31T06:11:15Z</dcterms:modified>
</cp:coreProperties>
</file>